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yschwager/Documents/Texte/Hängig/Risikoprozess Lebensvers/"/>
    </mc:Choice>
  </mc:AlternateContent>
  <xr:revisionPtr revIDLastSave="0" documentId="13_ncr:1_{941EC22F-5699-C741-B4B1-2510CEC69B15}" xr6:coauthVersionLast="47" xr6:coauthVersionMax="47" xr10:uidLastSave="{00000000-0000-0000-0000-000000000000}"/>
  <bookViews>
    <workbookView xWindow="7260" yWindow="460" windowWidth="25840" windowHeight="18880" xr2:uid="{5B689602-38A5-D146-8073-3FEC8FEAC1F6}"/>
  </bookViews>
  <sheets>
    <sheet name="Tabelle1" sheetId="1" r:id="rId1"/>
  </sheets>
  <calcPr calcId="191029" refMode="R1C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1" l="1"/>
  <c r="E174" i="1"/>
  <c r="C174" i="1"/>
  <c r="B174" i="1"/>
  <c r="F136" i="1"/>
  <c r="E136" i="1"/>
  <c r="C136" i="1"/>
  <c r="B136" i="1"/>
  <c r="F155" i="1"/>
  <c r="E155" i="1"/>
  <c r="C155" i="1"/>
  <c r="B155" i="1"/>
  <c r="F60" i="1"/>
  <c r="E60" i="1"/>
  <c r="C60" i="1"/>
  <c r="B60" i="1"/>
  <c r="F41" i="1"/>
  <c r="E41" i="1"/>
  <c r="C41" i="1"/>
  <c r="B41" i="1"/>
  <c r="F117" i="1"/>
  <c r="E117" i="1"/>
  <c r="C117" i="1"/>
  <c r="B117" i="1"/>
  <c r="F98" i="1"/>
  <c r="E98" i="1"/>
  <c r="C98" i="1"/>
  <c r="B98" i="1"/>
  <c r="F79" i="1"/>
  <c r="E79" i="1"/>
  <c r="C79" i="1"/>
  <c r="B79" i="1"/>
  <c r="F22" i="1"/>
  <c r="E22" i="1"/>
  <c r="C22" i="1"/>
  <c r="B22" i="1"/>
</calcChain>
</file>

<file path=xl/sharedStrings.xml><?xml version="1.0" encoding="utf-8"?>
<sst xmlns="http://schemas.openxmlformats.org/spreadsheetml/2006/main" count="219" uniqueCount="163">
  <si>
    <t>Jahr</t>
  </si>
  <si>
    <t>Total 07–21</t>
  </si>
  <si>
    <t>Helvetia</t>
  </si>
  <si>
    <t>Basler</t>
  </si>
  <si>
    <t>Swiss Life</t>
  </si>
  <si>
    <t>Axa</t>
  </si>
  <si>
    <t>Allianz Suisse</t>
  </si>
  <si>
    <t>Pax</t>
  </si>
  <si>
    <t>Zürich</t>
  </si>
  <si>
    <t>Mobiliar</t>
  </si>
  <si>
    <t>Lebensversicherungen erzielen hohe Überschüsse mit Risikoprämien</t>
  </si>
  <si>
    <t>Alle Versicherungsgesellschaften zusammen</t>
  </si>
  <si>
    <t>(Angaben in Mio. Franken)</t>
  </si>
  <si>
    <t>Ertrag aus Risikoprämien</t>
  </si>
  <si>
    <t>Aufwand für Todesfall- und Invaliditätsleistungen</t>
  </si>
  <si>
    <t>Rückstel-lungen</t>
  </si>
  <si>
    <t>Überschuss</t>
  </si>
  <si>
    <t>Netto-ergebnis</t>
  </si>
  <si>
    <t>570 (32.5%)</t>
  </si>
  <si>
    <t>636 (38.2%)</t>
  </si>
  <si>
    <t>725 (45.9%)</t>
  </si>
  <si>
    <t>844 (51.6%)</t>
  </si>
  <si>
    <t>1009 (69.4%)</t>
  </si>
  <si>
    <t>1076 (74.1%)</t>
  </si>
  <si>
    <t>1176 (82.9%)</t>
  </si>
  <si>
    <t>1229 (88.1%)</t>
  </si>
  <si>
    <t>1192 (83.4%)</t>
  </si>
  <si>
    <t>1320 (94.1%)</t>
  </si>
  <si>
    <t>1403 (102%)</t>
  </si>
  <si>
    <t>1318 (87.8%)</t>
  </si>
  <si>
    <t>1368 (94.7%)</t>
  </si>
  <si>
    <t>1669 (130.3%)</t>
  </si>
  <si>
    <t>1543 (101.5%)</t>
  </si>
  <si>
    <t>17078 (76.6%)</t>
  </si>
  <si>
    <t>149 (96.8%)</t>
  </si>
  <si>
    <t>203 (199%)</t>
  </si>
  <si>
    <t>103 (43.1%)</t>
  </si>
  <si>
    <t>115 (57.5%)</t>
  </si>
  <si>
    <t>121 (66.5%)</t>
  </si>
  <si>
    <t>127 (70.2%)</t>
  </si>
  <si>
    <t>134 (74.4%)</t>
  </si>
  <si>
    <t>148 (82.2%)</t>
  </si>
  <si>
    <t>157 (94.6%)</t>
  </si>
  <si>
    <t>156 (90.2%)</t>
  </si>
  <si>
    <t>158 (97.6%)</t>
  </si>
  <si>
    <t>147 (104.3%)</t>
  </si>
  <si>
    <t>140 (96.6%)</t>
  </si>
  <si>
    <t>168 (155.6%)</t>
  </si>
  <si>
    <t>102 (60.4%)</t>
  </si>
  <si>
    <t>2128 (85.5%)</t>
  </si>
  <si>
    <t>263 (83%)</t>
  </si>
  <si>
    <t>287 (84.9%)</t>
  </si>
  <si>
    <t>149 (61.1%)</t>
  </si>
  <si>
    <t>84 (23.9%)</t>
  </si>
  <si>
    <t>93 (26.6%)</t>
  </si>
  <si>
    <t>4891 (103.4%)</t>
  </si>
  <si>
    <t>40 (57.1%)</t>
  </si>
  <si>
    <t>72 (94.6%)</t>
  </si>
  <si>
    <t>36 (58.1%)</t>
  </si>
  <si>
    <t>14 (17.3%)</t>
  </si>
  <si>
    <t>33 (55%)</t>
  </si>
  <si>
    <t>937 (100.5%)</t>
  </si>
  <si>
    <t>88 (70.4%)</t>
  </si>
  <si>
    <t>75 (53.2%)</t>
  </si>
  <si>
    <t>83 (60.2%)</t>
  </si>
  <si>
    <t>116 (109.4%)</t>
  </si>
  <si>
    <t>92 (67.7%)</t>
  </si>
  <si>
    <t>1427 (78.7%)</t>
  </si>
  <si>
    <t>251 (50.8%)</t>
  </si>
  <si>
    <t>258 (56%)</t>
  </si>
  <si>
    <t>267 (60.1%)</t>
  </si>
  <si>
    <t>227 (51.2%)</t>
  </si>
  <si>
    <t>310 (84.2%)</t>
  </si>
  <si>
    <t>4341 (68.2%)</t>
  </si>
  <si>
    <t>112 (68.3%)</t>
  </si>
  <si>
    <t>93 (49%)</t>
  </si>
  <si>
    <t>26 (9.9%)</t>
  </si>
  <si>
    <t>-30 (-9.8%)</t>
  </si>
  <si>
    <t>-19 (-6.4%)</t>
  </si>
  <si>
    <t>1696 (65.7%)</t>
  </si>
  <si>
    <t>15 (60%)</t>
  </si>
  <si>
    <t>3 (8.3%)</t>
  </si>
  <si>
    <t>17 (73.9%)</t>
  </si>
  <si>
    <t>9 (29%)</t>
  </si>
  <si>
    <t>17 (70.8%)</t>
  </si>
  <si>
    <t>259 (57.3%)</t>
  </si>
  <si>
    <t>-38 (-15.3%)</t>
  </si>
  <si>
    <t>29 (15.5%)</t>
  </si>
  <si>
    <t>44 (26.2%)</t>
  </si>
  <si>
    <t>-76 (-26.2%)</t>
  </si>
  <si>
    <t>51 (26.2%)</t>
  </si>
  <si>
    <t>1347 (47%)</t>
  </si>
  <si>
    <t>64 (31.2%)</t>
  </si>
  <si>
    <t>111 (64.9%)</t>
  </si>
  <si>
    <t>42 (16.7%)</t>
  </si>
  <si>
    <t>124 (64.6%)</t>
  </si>
  <si>
    <t>100 (43.1%)</t>
  </si>
  <si>
    <t>176 (113.6%)</t>
  </si>
  <si>
    <t>163 (101.9%)</t>
  </si>
  <si>
    <t>183 (126.2%)</t>
  </si>
  <si>
    <t>179 (116.2%)</t>
  </si>
  <si>
    <t>195 (175.7%)</t>
  </si>
  <si>
    <t>15 (55.6%)</t>
  </si>
  <si>
    <t>21 (95.5%)</t>
  </si>
  <si>
    <t>27 (150%)</t>
  </si>
  <si>
    <t>14 (40%)</t>
  </si>
  <si>
    <t>31 (160%)</t>
  </si>
  <si>
    <t>21 (72.4%)</t>
  </si>
  <si>
    <t>6 (13%)</t>
  </si>
  <si>
    <t>-15 (-21.7%)</t>
  </si>
  <si>
    <t>40 (190.5%)</t>
  </si>
  <si>
    <t>38 (146.2%)</t>
  </si>
  <si>
    <t>113 (74.3%)</t>
  </si>
  <si>
    <t>117 (86.7%)</t>
  </si>
  <si>
    <t>151 (139.8%)</t>
  </si>
  <si>
    <t>119 (86.9%)</t>
  </si>
  <si>
    <t>179 (161.3%)</t>
  </si>
  <si>
    <t>174 (148.7%)</t>
  </si>
  <si>
    <t>130 (80.8%)</t>
  </si>
  <si>
    <t>170 (128.8%)</t>
  </si>
  <si>
    <t>225 (200.9%)</t>
  </si>
  <si>
    <t>136 (69.7%)</t>
  </si>
  <si>
    <t>299 (75.5%)</t>
  </si>
  <si>
    <t>269 (63.1%)</t>
  </si>
  <si>
    <t>300 (78.3%)</t>
  </si>
  <si>
    <t>262 (64.7%)</t>
  </si>
  <si>
    <t>258 (64.3%)</t>
  </si>
  <si>
    <t>285 (68.5%)</t>
  </si>
  <si>
    <t>263 (57.7%)</t>
  </si>
  <si>
    <t>295 (71.1%)</t>
  </si>
  <si>
    <t>351 (83.2%)</t>
  </si>
  <si>
    <t>446 (101.6%)</t>
  </si>
  <si>
    <t>128 (126.7%)</t>
  </si>
  <si>
    <t>85 (57.8%)</t>
  </si>
  <si>
    <t>106 (86.2%)</t>
  </si>
  <si>
    <t>108 (100.9%)</t>
  </si>
  <si>
    <t>114 (118.8%)</t>
  </si>
  <si>
    <t>131 (163.8%)</t>
  </si>
  <si>
    <t>80 (64%)</t>
  </si>
  <si>
    <t>90 (87.4%)</t>
  </si>
  <si>
    <t>68 (49.6%)</t>
  </si>
  <si>
    <t xml:space="preserve"> 63 (42.6%)</t>
  </si>
  <si>
    <t>55 (91.7%)</t>
  </si>
  <si>
    <t>78 (181.4%)</t>
  </si>
  <si>
    <t>61 (96.8%)</t>
  </si>
  <si>
    <t>82 (186.4%)</t>
  </si>
  <si>
    <t>75 (97.4%)</t>
  </si>
  <si>
    <t>73 (93.6%)</t>
  </si>
  <si>
    <t>80 (123.1%)</t>
  </si>
  <si>
    <t>70 (89.7%)</t>
  </si>
  <si>
    <t>74 (108.8%)</t>
  </si>
  <si>
    <t>94 (204.3%)</t>
  </si>
  <si>
    <t>276 (83.6%)</t>
  </si>
  <si>
    <t>363 (123.9%)</t>
  </si>
  <si>
    <t>394 (147%)</t>
  </si>
  <si>
    <t>326 (95%)</t>
  </si>
  <si>
    <t>406 (138.6%)</t>
  </si>
  <si>
    <t>386 (117.3%)</t>
  </si>
  <si>
    <t>444 (137.5%)</t>
  </si>
  <si>
    <t>423 (124.8%)</t>
  </si>
  <si>
    <t>542 (219.4%)</t>
  </si>
  <si>
    <t>455 (125%)</t>
  </si>
  <si>
    <t>Quelle: Eidgenössische Finanzmarktaufsicht FINMA, Offenlegungsschemata 2007 bis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</si>
</sst>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49" fontId="0" fillId="0" borderId="6" xfId="0" applyNumberFormat="1" applyFill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129A2-9ADA-864A-9782-7C29D36949F1}">
  <dimension ref="A1:F174"/>
  <sheetViews>
    <sheetView tabSelected="1" zoomScale="140" zoomScaleNormal="140" workbookViewId="0">
      <selection activeCell="I7" sqref="I7"/>
    </sheetView>
  </sheetViews>
  <sheetFormatPr baseColWidth="10" defaultRowHeight="16" x14ac:dyDescent="0.2"/>
  <cols>
    <col min="1" max="1" width="10.83203125" style="36"/>
    <col min="2" max="2" width="14.83203125" style="27" customWidth="1"/>
    <col min="3" max="3" width="25.83203125" style="27" customWidth="1"/>
    <col min="4" max="4" width="13.33203125" style="27" bestFit="1" customWidth="1"/>
    <col min="5" max="6" width="10.83203125" style="27"/>
  </cols>
  <sheetData>
    <row r="1" spans="1:6" s="46" customFormat="1" ht="24" x14ac:dyDescent="0.3">
      <c r="A1" s="44" t="s">
        <v>10</v>
      </c>
      <c r="B1" s="45"/>
      <c r="C1" s="45"/>
      <c r="D1" s="45"/>
      <c r="E1" s="45"/>
      <c r="F1" s="45"/>
    </row>
    <row r="2" spans="1:6" s="40" customFormat="1" ht="19" x14ac:dyDescent="0.25">
      <c r="A2" s="38" t="s">
        <v>12</v>
      </c>
      <c r="B2" s="39"/>
      <c r="C2" s="39"/>
      <c r="D2" s="39"/>
      <c r="E2" s="39"/>
      <c r="F2" s="39"/>
    </row>
    <row r="3" spans="1:6" s="3" customFormat="1" x14ac:dyDescent="0.2">
      <c r="A3" s="35" t="s">
        <v>162</v>
      </c>
      <c r="B3" s="10"/>
      <c r="C3" s="10"/>
      <c r="D3" s="10"/>
      <c r="E3" s="10"/>
      <c r="F3" s="10"/>
    </row>
    <row r="4" spans="1:6" s="4" customFormat="1" ht="21" x14ac:dyDescent="0.25">
      <c r="A4" s="29"/>
      <c r="B4" s="9"/>
      <c r="C4" s="9"/>
      <c r="D4" s="9"/>
      <c r="E4" s="9"/>
      <c r="F4" s="9"/>
    </row>
    <row r="5" spans="1:6" s="3" customFormat="1" ht="17" thickBot="1" x14ac:dyDescent="0.25">
      <c r="A5" s="30" t="s">
        <v>11</v>
      </c>
      <c r="B5" s="10"/>
      <c r="C5" s="10"/>
      <c r="D5" s="10"/>
      <c r="E5" s="10"/>
      <c r="F5" s="10"/>
    </row>
    <row r="6" spans="1:6" s="2" customFormat="1" ht="35" thickBot="1" x14ac:dyDescent="0.25">
      <c r="A6" s="31" t="s">
        <v>0</v>
      </c>
      <c r="B6" s="5" t="s">
        <v>13</v>
      </c>
      <c r="C6" s="6" t="s">
        <v>14</v>
      </c>
      <c r="D6" s="7" t="s">
        <v>16</v>
      </c>
      <c r="E6" s="5" t="s">
        <v>15</v>
      </c>
      <c r="F6" s="8" t="s">
        <v>17</v>
      </c>
    </row>
    <row r="7" spans="1:6" x14ac:dyDescent="0.2">
      <c r="A7" s="32">
        <v>2007</v>
      </c>
      <c r="B7" s="11">
        <v>3063</v>
      </c>
      <c r="C7" s="12">
        <v>-1520</v>
      </c>
      <c r="D7" s="13" t="s">
        <v>32</v>
      </c>
      <c r="E7" s="14">
        <v>-17</v>
      </c>
      <c r="F7" s="15">
        <v>1526</v>
      </c>
    </row>
    <row r="8" spans="1:6" x14ac:dyDescent="0.2">
      <c r="A8" s="32">
        <v>2008</v>
      </c>
      <c r="B8" s="11">
        <v>2950</v>
      </c>
      <c r="C8" s="12">
        <v>-1281</v>
      </c>
      <c r="D8" s="16" t="s">
        <v>31</v>
      </c>
      <c r="E8" s="11">
        <v>201</v>
      </c>
      <c r="F8" s="17">
        <v>1870</v>
      </c>
    </row>
    <row r="9" spans="1:6" x14ac:dyDescent="0.2">
      <c r="A9" s="32">
        <v>2009</v>
      </c>
      <c r="B9" s="11">
        <v>2812</v>
      </c>
      <c r="C9" s="12">
        <v>-1444</v>
      </c>
      <c r="D9" s="16" t="s">
        <v>30</v>
      </c>
      <c r="E9" s="11">
        <v>-408</v>
      </c>
      <c r="F9" s="17">
        <v>960</v>
      </c>
    </row>
    <row r="10" spans="1:6" x14ac:dyDescent="0.2">
      <c r="A10" s="32">
        <v>2010</v>
      </c>
      <c r="B10" s="11">
        <v>2819</v>
      </c>
      <c r="C10" s="12">
        <v>-1501</v>
      </c>
      <c r="D10" s="16" t="s">
        <v>29</v>
      </c>
      <c r="E10" s="11">
        <v>-263</v>
      </c>
      <c r="F10" s="17">
        <v>1055</v>
      </c>
    </row>
    <row r="11" spans="1:6" x14ac:dyDescent="0.2">
      <c r="A11" s="32">
        <v>2011</v>
      </c>
      <c r="B11" s="11">
        <v>2778</v>
      </c>
      <c r="C11" s="12">
        <v>-1375</v>
      </c>
      <c r="D11" s="16" t="s">
        <v>28</v>
      </c>
      <c r="E11" s="11">
        <v>354</v>
      </c>
      <c r="F11" s="17">
        <v>1757</v>
      </c>
    </row>
    <row r="12" spans="1:6" x14ac:dyDescent="0.2">
      <c r="A12" s="32">
        <v>2012</v>
      </c>
      <c r="B12" s="11">
        <v>2723</v>
      </c>
      <c r="C12" s="12">
        <v>-1403</v>
      </c>
      <c r="D12" s="16" t="s">
        <v>27</v>
      </c>
      <c r="E12" s="11">
        <v>-19</v>
      </c>
      <c r="F12" s="17">
        <v>1301</v>
      </c>
    </row>
    <row r="13" spans="1:6" x14ac:dyDescent="0.2">
      <c r="A13" s="32">
        <v>2013</v>
      </c>
      <c r="B13" s="11">
        <v>2621</v>
      </c>
      <c r="C13" s="12">
        <v>-1429</v>
      </c>
      <c r="D13" s="16" t="s">
        <v>26</v>
      </c>
      <c r="E13" s="11">
        <v>-287</v>
      </c>
      <c r="F13" s="17">
        <v>905</v>
      </c>
    </row>
    <row r="14" spans="1:6" x14ac:dyDescent="0.2">
      <c r="A14" s="32">
        <v>2014</v>
      </c>
      <c r="B14" s="11">
        <v>2624</v>
      </c>
      <c r="C14" s="12">
        <v>-1395</v>
      </c>
      <c r="D14" s="16" t="s">
        <v>25</v>
      </c>
      <c r="E14" s="11">
        <v>-97</v>
      </c>
      <c r="F14" s="17">
        <v>1132</v>
      </c>
    </row>
    <row r="15" spans="1:6" x14ac:dyDescent="0.2">
      <c r="A15" s="32">
        <v>2015</v>
      </c>
      <c r="B15" s="11">
        <v>2594</v>
      </c>
      <c r="C15" s="12">
        <v>-1418</v>
      </c>
      <c r="D15" s="16" t="s">
        <v>24</v>
      </c>
      <c r="E15" s="11">
        <v>-5</v>
      </c>
      <c r="F15" s="17">
        <v>1171</v>
      </c>
    </row>
    <row r="16" spans="1:6" x14ac:dyDescent="0.2">
      <c r="A16" s="32">
        <v>2016</v>
      </c>
      <c r="B16" s="11">
        <v>2528</v>
      </c>
      <c r="C16" s="12">
        <v>-1452</v>
      </c>
      <c r="D16" s="16" t="s">
        <v>23</v>
      </c>
      <c r="E16" s="11">
        <v>37</v>
      </c>
      <c r="F16" s="17">
        <v>1113</v>
      </c>
    </row>
    <row r="17" spans="1:6" x14ac:dyDescent="0.2">
      <c r="A17" s="32">
        <v>2017</v>
      </c>
      <c r="B17" s="11">
        <v>2463</v>
      </c>
      <c r="C17" s="12">
        <v>-1454</v>
      </c>
      <c r="D17" s="18" t="s">
        <v>22</v>
      </c>
      <c r="E17" s="11">
        <v>35</v>
      </c>
      <c r="F17" s="17">
        <v>1044</v>
      </c>
    </row>
    <row r="18" spans="1:6" x14ac:dyDescent="0.2">
      <c r="A18" s="32">
        <v>2018</v>
      </c>
      <c r="B18" s="11">
        <v>2479</v>
      </c>
      <c r="C18" s="12">
        <v>-1635</v>
      </c>
      <c r="D18" s="18" t="s">
        <v>21</v>
      </c>
      <c r="E18" s="11">
        <v>110</v>
      </c>
      <c r="F18" s="17">
        <v>954</v>
      </c>
    </row>
    <row r="19" spans="1:6" x14ac:dyDescent="0.2">
      <c r="A19" s="32">
        <v>2019</v>
      </c>
      <c r="B19" s="11">
        <v>2305</v>
      </c>
      <c r="C19" s="12">
        <v>-1580</v>
      </c>
      <c r="D19" s="18" t="s">
        <v>20</v>
      </c>
      <c r="E19" s="11">
        <v>-85</v>
      </c>
      <c r="F19" s="17">
        <v>640</v>
      </c>
    </row>
    <row r="20" spans="1:6" x14ac:dyDescent="0.2">
      <c r="A20" s="32">
        <v>2020</v>
      </c>
      <c r="B20" s="11">
        <v>2302</v>
      </c>
      <c r="C20" s="12">
        <v>-1666</v>
      </c>
      <c r="D20" s="18" t="s">
        <v>19</v>
      </c>
      <c r="E20" s="11">
        <v>-76</v>
      </c>
      <c r="F20" s="17">
        <v>560</v>
      </c>
    </row>
    <row r="21" spans="1:6" ht="17" thickBot="1" x14ac:dyDescent="0.25">
      <c r="A21" s="33">
        <v>2021</v>
      </c>
      <c r="B21" s="19">
        <v>2324</v>
      </c>
      <c r="C21" s="20">
        <v>-1754</v>
      </c>
      <c r="D21" s="21" t="s">
        <v>18</v>
      </c>
      <c r="E21" s="19">
        <v>-10</v>
      </c>
      <c r="F21" s="22">
        <v>560</v>
      </c>
    </row>
    <row r="22" spans="1:6" s="1" customFormat="1" ht="17" thickBot="1" x14ac:dyDescent="0.25">
      <c r="A22" s="34" t="s">
        <v>1</v>
      </c>
      <c r="B22" s="23">
        <f>B7+B8+B9+B10+B11+B12+B13+B14+B15+B16+B17+B18+B19+B20+B21</f>
        <v>39385</v>
      </c>
      <c r="C22" s="24">
        <f>C7+C8+C9+C10+C11+C12+C13+C14+C15+C16+C17+C18+C19+C20+C21</f>
        <v>-22307</v>
      </c>
      <c r="D22" s="25" t="s">
        <v>33</v>
      </c>
      <c r="E22" s="23">
        <f>E7+E8+E9+E10+E11+E12+E13+E14+E15+E16+E17+E18+E19+E20+E21</f>
        <v>-530</v>
      </c>
      <c r="F22" s="26">
        <f>F7+F8+F9+F10+F11+F12+F13+F14+F15+F16+F17+F18+F19+F20+F21</f>
        <v>16548</v>
      </c>
    </row>
    <row r="23" spans="1:6" ht="80" customHeight="1" x14ac:dyDescent="0.2">
      <c r="A23" s="35"/>
    </row>
    <row r="24" spans="1:6" ht="17" thickBot="1" x14ac:dyDescent="0.25">
      <c r="A24" s="30" t="s">
        <v>5</v>
      </c>
      <c r="B24" s="10"/>
      <c r="C24" s="10"/>
      <c r="D24" s="10"/>
      <c r="E24" s="10"/>
      <c r="F24" s="10"/>
    </row>
    <row r="25" spans="1:6" ht="35" thickBot="1" x14ac:dyDescent="0.25">
      <c r="A25" s="31" t="s">
        <v>0</v>
      </c>
      <c r="B25" s="5" t="s">
        <v>13</v>
      </c>
      <c r="C25" s="6" t="s">
        <v>14</v>
      </c>
      <c r="D25" s="7" t="s">
        <v>16</v>
      </c>
      <c r="E25" s="5" t="s">
        <v>15</v>
      </c>
      <c r="F25" s="8" t="s">
        <v>17</v>
      </c>
    </row>
    <row r="26" spans="1:6" x14ac:dyDescent="0.2">
      <c r="A26" s="32">
        <v>2007</v>
      </c>
      <c r="B26" s="11">
        <v>819</v>
      </c>
      <c r="C26" s="12">
        <v>-364</v>
      </c>
      <c r="D26" s="13" t="s">
        <v>161</v>
      </c>
      <c r="E26" s="14">
        <v>-81</v>
      </c>
      <c r="F26" s="15">
        <v>374</v>
      </c>
    </row>
    <row r="27" spans="1:6" x14ac:dyDescent="0.2">
      <c r="A27" s="32">
        <v>2008</v>
      </c>
      <c r="B27" s="11">
        <v>789</v>
      </c>
      <c r="C27" s="12">
        <v>-247</v>
      </c>
      <c r="D27" s="16" t="s">
        <v>160</v>
      </c>
      <c r="E27" s="11">
        <v>30</v>
      </c>
      <c r="F27" s="17">
        <v>572</v>
      </c>
    </row>
    <row r="28" spans="1:6" x14ac:dyDescent="0.2">
      <c r="A28" s="32">
        <v>2009</v>
      </c>
      <c r="B28" s="11">
        <v>762</v>
      </c>
      <c r="C28" s="12">
        <v>-339</v>
      </c>
      <c r="D28" s="16" t="s">
        <v>159</v>
      </c>
      <c r="E28" s="11">
        <v>-51</v>
      </c>
      <c r="F28" s="17">
        <v>372</v>
      </c>
    </row>
    <row r="29" spans="1:6" x14ac:dyDescent="0.2">
      <c r="A29" s="32">
        <v>2010</v>
      </c>
      <c r="B29" s="11">
        <v>767</v>
      </c>
      <c r="C29" s="12">
        <v>-323</v>
      </c>
      <c r="D29" s="16" t="s">
        <v>158</v>
      </c>
      <c r="E29" s="11">
        <v>-65</v>
      </c>
      <c r="F29" s="17">
        <v>379</v>
      </c>
    </row>
    <row r="30" spans="1:6" x14ac:dyDescent="0.2">
      <c r="A30" s="32">
        <v>2011</v>
      </c>
      <c r="B30" s="11">
        <v>715</v>
      </c>
      <c r="C30" s="12">
        <v>-329</v>
      </c>
      <c r="D30" s="16" t="s">
        <v>157</v>
      </c>
      <c r="E30" s="11">
        <v>86</v>
      </c>
      <c r="F30" s="17">
        <v>472</v>
      </c>
    </row>
    <row r="31" spans="1:6" x14ac:dyDescent="0.2">
      <c r="A31" s="32">
        <v>2012</v>
      </c>
      <c r="B31" s="11">
        <v>699</v>
      </c>
      <c r="C31" s="12">
        <v>-293</v>
      </c>
      <c r="D31" s="16" t="s">
        <v>156</v>
      </c>
      <c r="E31" s="11">
        <v>-48</v>
      </c>
      <c r="F31" s="17">
        <v>358</v>
      </c>
    </row>
    <row r="32" spans="1:6" x14ac:dyDescent="0.2">
      <c r="A32" s="32">
        <v>2013</v>
      </c>
      <c r="B32" s="11">
        <v>669</v>
      </c>
      <c r="C32" s="12">
        <v>-343</v>
      </c>
      <c r="D32" s="16" t="s">
        <v>155</v>
      </c>
      <c r="E32" s="11">
        <v>-164</v>
      </c>
      <c r="F32" s="17">
        <v>162</v>
      </c>
    </row>
    <row r="33" spans="1:6" x14ac:dyDescent="0.2">
      <c r="A33" s="32">
        <v>2014</v>
      </c>
      <c r="B33" s="11">
        <v>662</v>
      </c>
      <c r="C33" s="12">
        <v>-268</v>
      </c>
      <c r="D33" s="16" t="s">
        <v>154</v>
      </c>
      <c r="E33" s="11">
        <v>-85</v>
      </c>
      <c r="F33" s="17">
        <v>309</v>
      </c>
    </row>
    <row r="34" spans="1:6" x14ac:dyDescent="0.2">
      <c r="A34" s="32">
        <v>2015</v>
      </c>
      <c r="B34" s="11">
        <v>656</v>
      </c>
      <c r="C34" s="12">
        <v>-293</v>
      </c>
      <c r="D34" s="16" t="s">
        <v>153</v>
      </c>
      <c r="E34" s="11">
        <v>-5</v>
      </c>
      <c r="F34" s="17">
        <v>358</v>
      </c>
    </row>
    <row r="35" spans="1:6" x14ac:dyDescent="0.2">
      <c r="A35" s="32">
        <v>2016</v>
      </c>
      <c r="B35" s="11">
        <v>606</v>
      </c>
      <c r="C35" s="12">
        <v>-330</v>
      </c>
      <c r="D35" s="16" t="s">
        <v>152</v>
      </c>
      <c r="E35" s="11">
        <v>0</v>
      </c>
      <c r="F35" s="17">
        <v>276</v>
      </c>
    </row>
    <row r="36" spans="1:6" x14ac:dyDescent="0.2">
      <c r="A36" s="32">
        <v>2017</v>
      </c>
      <c r="B36" s="11">
        <v>580</v>
      </c>
      <c r="C36" s="12">
        <v>-317</v>
      </c>
      <c r="D36" s="18" t="s">
        <v>50</v>
      </c>
      <c r="E36" s="11">
        <v>12</v>
      </c>
      <c r="F36" s="17">
        <v>275</v>
      </c>
    </row>
    <row r="37" spans="1:6" x14ac:dyDescent="0.2">
      <c r="A37" s="32">
        <v>2018</v>
      </c>
      <c r="B37" s="11">
        <v>625</v>
      </c>
      <c r="C37" s="12">
        <v>-338</v>
      </c>
      <c r="D37" s="18" t="s">
        <v>51</v>
      </c>
      <c r="E37" s="11">
        <v>152</v>
      </c>
      <c r="F37" s="17">
        <v>439</v>
      </c>
    </row>
    <row r="38" spans="1:6" x14ac:dyDescent="0.2">
      <c r="A38" s="32">
        <v>2019</v>
      </c>
      <c r="B38" s="11">
        <v>393</v>
      </c>
      <c r="C38" s="12">
        <v>-244</v>
      </c>
      <c r="D38" s="18" t="s">
        <v>52</v>
      </c>
      <c r="E38" s="11">
        <v>36</v>
      </c>
      <c r="F38" s="17">
        <v>185</v>
      </c>
    </row>
    <row r="39" spans="1:6" x14ac:dyDescent="0.2">
      <c r="A39" s="32">
        <v>2020</v>
      </c>
      <c r="B39" s="11">
        <v>435</v>
      </c>
      <c r="C39" s="12">
        <v>-351</v>
      </c>
      <c r="D39" s="18" t="s">
        <v>53</v>
      </c>
      <c r="E39" s="11">
        <v>21</v>
      </c>
      <c r="F39" s="17">
        <v>105</v>
      </c>
    </row>
    <row r="40" spans="1:6" ht="17" thickBot="1" x14ac:dyDescent="0.25">
      <c r="A40" s="33">
        <v>2021</v>
      </c>
      <c r="B40" s="19">
        <v>443</v>
      </c>
      <c r="C40" s="20">
        <v>-350</v>
      </c>
      <c r="D40" s="21" t="s">
        <v>54</v>
      </c>
      <c r="E40" s="19">
        <v>22</v>
      </c>
      <c r="F40" s="22">
        <v>115</v>
      </c>
    </row>
    <row r="41" spans="1:6" ht="17" thickBot="1" x14ac:dyDescent="0.25">
      <c r="A41" s="34" t="s">
        <v>1</v>
      </c>
      <c r="B41" s="23">
        <f>B26+B27+B28+B29+B30+B31+B32+B33+B34+B35+B36+B37+B38+B39+B40</f>
        <v>9620</v>
      </c>
      <c r="C41" s="24">
        <f>C26+C27+C28+C29+C30+C31+C32+C33+C34+C35+C36+C37+C38+C39+C40</f>
        <v>-4729</v>
      </c>
      <c r="D41" s="25" t="s">
        <v>55</v>
      </c>
      <c r="E41" s="23">
        <f>E26+E27+E28+E29+E30+E31+E32+E33+E34+E35+E36+E37+E38+E39+E40</f>
        <v>-140</v>
      </c>
      <c r="F41" s="26">
        <f>F26+F27+F28+F29+F30+F31+F32+F33+F34+F35+F36+F37+F38+F39+F40</f>
        <v>4751</v>
      </c>
    </row>
    <row r="42" spans="1:6" ht="60" customHeight="1" x14ac:dyDescent="0.2">
      <c r="A42" s="37"/>
      <c r="B42" s="28"/>
      <c r="C42" s="28"/>
      <c r="D42" s="28"/>
      <c r="E42" s="28"/>
      <c r="F42" s="28"/>
    </row>
    <row r="43" spans="1:6" ht="17" thickBot="1" x14ac:dyDescent="0.25">
      <c r="A43" s="30" t="s">
        <v>6</v>
      </c>
      <c r="B43" s="10"/>
      <c r="C43" s="10"/>
      <c r="D43" s="10"/>
      <c r="E43" s="10"/>
      <c r="F43" s="10"/>
    </row>
    <row r="44" spans="1:6" ht="35" thickBot="1" x14ac:dyDescent="0.25">
      <c r="A44" s="31" t="s">
        <v>0</v>
      </c>
      <c r="B44" s="5" t="s">
        <v>13</v>
      </c>
      <c r="C44" s="6" t="s">
        <v>14</v>
      </c>
      <c r="D44" s="7" t="s">
        <v>16</v>
      </c>
      <c r="E44" s="5" t="s">
        <v>15</v>
      </c>
      <c r="F44" s="8" t="s">
        <v>17</v>
      </c>
    </row>
    <row r="45" spans="1:6" x14ac:dyDescent="0.2">
      <c r="A45" s="32">
        <v>2007</v>
      </c>
      <c r="B45" s="11">
        <v>140</v>
      </c>
      <c r="C45" s="12">
        <v>-46</v>
      </c>
      <c r="D45" s="13" t="s">
        <v>151</v>
      </c>
      <c r="E45" s="14">
        <v>-1</v>
      </c>
      <c r="F45" s="15">
        <v>93</v>
      </c>
    </row>
    <row r="46" spans="1:6" x14ac:dyDescent="0.2">
      <c r="A46" s="32">
        <v>2008</v>
      </c>
      <c r="B46" s="11">
        <v>142</v>
      </c>
      <c r="C46" s="12">
        <v>-68</v>
      </c>
      <c r="D46" s="16" t="s">
        <v>150</v>
      </c>
      <c r="E46" s="11">
        <v>-5</v>
      </c>
      <c r="F46" s="17">
        <v>69</v>
      </c>
    </row>
    <row r="47" spans="1:6" x14ac:dyDescent="0.2">
      <c r="A47" s="32">
        <v>2009</v>
      </c>
      <c r="B47" s="11">
        <v>148</v>
      </c>
      <c r="C47" s="12">
        <v>-78</v>
      </c>
      <c r="D47" s="16" t="s">
        <v>149</v>
      </c>
      <c r="E47" s="11">
        <v>2</v>
      </c>
      <c r="F47" s="17">
        <v>72</v>
      </c>
    </row>
    <row r="48" spans="1:6" x14ac:dyDescent="0.2">
      <c r="A48" s="32">
        <v>2010</v>
      </c>
      <c r="B48" s="11">
        <v>145</v>
      </c>
      <c r="C48" s="12">
        <v>-65</v>
      </c>
      <c r="D48" s="16" t="s">
        <v>148</v>
      </c>
      <c r="E48" s="11">
        <v>6</v>
      </c>
      <c r="F48" s="17">
        <v>86</v>
      </c>
    </row>
    <row r="49" spans="1:6" x14ac:dyDescent="0.2">
      <c r="A49" s="32">
        <v>2011</v>
      </c>
      <c r="B49" s="11">
        <v>151</v>
      </c>
      <c r="C49" s="12">
        <v>-78</v>
      </c>
      <c r="D49" s="16" t="s">
        <v>147</v>
      </c>
      <c r="E49" s="11">
        <v>-3</v>
      </c>
      <c r="F49" s="17">
        <v>70</v>
      </c>
    </row>
    <row r="50" spans="1:6" x14ac:dyDescent="0.2">
      <c r="A50" s="32">
        <v>2012</v>
      </c>
      <c r="B50" s="11">
        <v>152</v>
      </c>
      <c r="C50" s="12">
        <v>-77</v>
      </c>
      <c r="D50" s="16" t="s">
        <v>146</v>
      </c>
      <c r="E50" s="11">
        <v>10</v>
      </c>
      <c r="F50" s="17">
        <v>85</v>
      </c>
    </row>
    <row r="51" spans="1:6" x14ac:dyDescent="0.2">
      <c r="A51" s="32">
        <v>2013</v>
      </c>
      <c r="B51" s="11">
        <v>126</v>
      </c>
      <c r="C51" s="12">
        <v>-44</v>
      </c>
      <c r="D51" s="16" t="s">
        <v>145</v>
      </c>
      <c r="E51" s="11">
        <v>0</v>
      </c>
      <c r="F51" s="17">
        <v>82</v>
      </c>
    </row>
    <row r="52" spans="1:6" x14ac:dyDescent="0.2">
      <c r="A52" s="32">
        <v>2014</v>
      </c>
      <c r="B52" s="11">
        <v>124</v>
      </c>
      <c r="C52" s="12">
        <v>-63</v>
      </c>
      <c r="D52" s="16" t="s">
        <v>144</v>
      </c>
      <c r="E52" s="11">
        <v>0</v>
      </c>
      <c r="F52" s="17">
        <v>61</v>
      </c>
    </row>
    <row r="53" spans="1:6" x14ac:dyDescent="0.2">
      <c r="A53" s="32">
        <v>2015</v>
      </c>
      <c r="B53" s="11">
        <v>121</v>
      </c>
      <c r="C53" s="12">
        <v>-43</v>
      </c>
      <c r="D53" s="16" t="s">
        <v>143</v>
      </c>
      <c r="E53" s="11">
        <v>1</v>
      </c>
      <c r="F53" s="17">
        <v>79</v>
      </c>
    </row>
    <row r="54" spans="1:6" x14ac:dyDescent="0.2">
      <c r="A54" s="32">
        <v>2016</v>
      </c>
      <c r="B54" s="11">
        <v>115</v>
      </c>
      <c r="C54" s="12">
        <v>-60</v>
      </c>
      <c r="D54" s="16" t="s">
        <v>142</v>
      </c>
      <c r="E54" s="11">
        <v>1</v>
      </c>
      <c r="F54" s="17">
        <v>56</v>
      </c>
    </row>
    <row r="55" spans="1:6" x14ac:dyDescent="0.2">
      <c r="A55" s="32">
        <v>2017</v>
      </c>
      <c r="B55" s="11">
        <v>110</v>
      </c>
      <c r="C55" s="12">
        <v>-70</v>
      </c>
      <c r="D55" s="18" t="s">
        <v>56</v>
      </c>
      <c r="E55" s="11">
        <v>2</v>
      </c>
      <c r="F55" s="17">
        <v>42</v>
      </c>
    </row>
    <row r="56" spans="1:6" x14ac:dyDescent="0.2">
      <c r="A56" s="32">
        <v>2018</v>
      </c>
      <c r="B56" s="11">
        <v>109</v>
      </c>
      <c r="C56" s="12">
        <v>-37</v>
      </c>
      <c r="D56" s="18" t="s">
        <v>57</v>
      </c>
      <c r="E56" s="11">
        <v>1</v>
      </c>
      <c r="F56" s="17">
        <v>73</v>
      </c>
    </row>
    <row r="57" spans="1:6" x14ac:dyDescent="0.2">
      <c r="A57" s="32">
        <v>2019</v>
      </c>
      <c r="B57" s="11">
        <v>98</v>
      </c>
      <c r="C57" s="12">
        <v>-62</v>
      </c>
      <c r="D57" s="18" t="s">
        <v>58</v>
      </c>
      <c r="E57" s="11">
        <v>4</v>
      </c>
      <c r="F57" s="17">
        <v>40</v>
      </c>
    </row>
    <row r="58" spans="1:6" x14ac:dyDescent="0.2">
      <c r="A58" s="32">
        <v>2020</v>
      </c>
      <c r="B58" s="11">
        <v>95</v>
      </c>
      <c r="C58" s="12">
        <v>-81</v>
      </c>
      <c r="D58" s="18" t="s">
        <v>59</v>
      </c>
      <c r="E58" s="11">
        <v>1</v>
      </c>
      <c r="F58" s="17">
        <v>15</v>
      </c>
    </row>
    <row r="59" spans="1:6" ht="17" thickBot="1" x14ac:dyDescent="0.25">
      <c r="A59" s="33">
        <v>2021</v>
      </c>
      <c r="B59" s="19">
        <v>93</v>
      </c>
      <c r="C59" s="20">
        <v>-60</v>
      </c>
      <c r="D59" s="21" t="s">
        <v>60</v>
      </c>
      <c r="E59" s="19">
        <v>-8</v>
      </c>
      <c r="F59" s="22">
        <v>25</v>
      </c>
    </row>
    <row r="60" spans="1:6" ht="17" thickBot="1" x14ac:dyDescent="0.25">
      <c r="A60" s="34" t="s">
        <v>1</v>
      </c>
      <c r="B60" s="23">
        <f>B45+B46+B47+B48+B49+B50+B51+B52+B53+B54+B55+B56+B57+B58+B59</f>
        <v>1869</v>
      </c>
      <c r="C60" s="24">
        <f>C45+C46+C47+C48+C49+C50+C51+C52+C53+C54+C55+C56+C57+C58+C59</f>
        <v>-932</v>
      </c>
      <c r="D60" s="25" t="s">
        <v>61</v>
      </c>
      <c r="E60" s="23">
        <f>E45+E46+E47+E48+E49+E50+E51+E52+E53+E54+E55+E56+E57+E58+E59</f>
        <v>11</v>
      </c>
      <c r="F60" s="26">
        <f>F45+F46+F47+F48+F49+F50+F51+F52+F53+F54+F55+F56+F57+F58+F59</f>
        <v>948</v>
      </c>
    </row>
    <row r="61" spans="1:6" ht="60" customHeight="1" x14ac:dyDescent="0.2">
      <c r="A61" s="35"/>
    </row>
    <row r="62" spans="1:6" ht="17" thickBot="1" x14ac:dyDescent="0.25">
      <c r="A62" s="30" t="s">
        <v>2</v>
      </c>
      <c r="B62" s="10"/>
      <c r="C62" s="10"/>
      <c r="D62" s="10"/>
      <c r="E62" s="10"/>
      <c r="F62" s="10"/>
    </row>
    <row r="63" spans="1:6" ht="35" thickBot="1" x14ac:dyDescent="0.25">
      <c r="A63" s="31" t="s">
        <v>0</v>
      </c>
      <c r="B63" s="5" t="s">
        <v>13</v>
      </c>
      <c r="C63" s="6" t="s">
        <v>14</v>
      </c>
      <c r="D63" s="7" t="s">
        <v>16</v>
      </c>
      <c r="E63" s="5" t="s">
        <v>15</v>
      </c>
      <c r="F63" s="8" t="s">
        <v>17</v>
      </c>
    </row>
    <row r="64" spans="1:6" x14ac:dyDescent="0.2">
      <c r="A64" s="32">
        <v>2007</v>
      </c>
      <c r="B64" s="11">
        <v>271</v>
      </c>
      <c r="C64" s="12">
        <v>-169</v>
      </c>
      <c r="D64" s="13" t="s">
        <v>48</v>
      </c>
      <c r="E64" s="14">
        <v>1</v>
      </c>
      <c r="F64" s="15">
        <v>103</v>
      </c>
    </row>
    <row r="65" spans="1:6" x14ac:dyDescent="0.2">
      <c r="A65" s="32">
        <v>2008</v>
      </c>
      <c r="B65" s="11">
        <v>276</v>
      </c>
      <c r="C65" s="12">
        <v>-108</v>
      </c>
      <c r="D65" s="16" t="s">
        <v>47</v>
      </c>
      <c r="E65" s="11">
        <v>18</v>
      </c>
      <c r="F65" s="17">
        <v>186</v>
      </c>
    </row>
    <row r="66" spans="1:6" x14ac:dyDescent="0.2">
      <c r="A66" s="32">
        <v>2009</v>
      </c>
      <c r="B66" s="11">
        <v>285</v>
      </c>
      <c r="C66" s="12">
        <v>-145</v>
      </c>
      <c r="D66" s="16" t="s">
        <v>46</v>
      </c>
      <c r="E66" s="11">
        <v>-16</v>
      </c>
      <c r="F66" s="17">
        <v>124</v>
      </c>
    </row>
    <row r="67" spans="1:6" x14ac:dyDescent="0.2">
      <c r="A67" s="32">
        <v>2010</v>
      </c>
      <c r="B67" s="11">
        <v>288</v>
      </c>
      <c r="C67" s="12">
        <v>-141</v>
      </c>
      <c r="D67" s="16" t="s">
        <v>45</v>
      </c>
      <c r="E67" s="11">
        <v>-21</v>
      </c>
      <c r="F67" s="17">
        <v>126</v>
      </c>
    </row>
    <row r="68" spans="1:6" x14ac:dyDescent="0.2">
      <c r="A68" s="32">
        <v>2011</v>
      </c>
      <c r="B68" s="11">
        <v>328</v>
      </c>
      <c r="C68" s="12">
        <v>-170</v>
      </c>
      <c r="D68" s="16" t="s">
        <v>44</v>
      </c>
      <c r="E68" s="11">
        <v>36</v>
      </c>
      <c r="F68" s="17">
        <v>194</v>
      </c>
    </row>
    <row r="69" spans="1:6" x14ac:dyDescent="0.2">
      <c r="A69" s="32">
        <v>2012</v>
      </c>
      <c r="B69" s="11">
        <v>329</v>
      </c>
      <c r="C69" s="12">
        <v>-173</v>
      </c>
      <c r="D69" s="16" t="s">
        <v>43</v>
      </c>
      <c r="E69" s="11">
        <v>-22</v>
      </c>
      <c r="F69" s="17">
        <v>134</v>
      </c>
    </row>
    <row r="70" spans="1:6" x14ac:dyDescent="0.2">
      <c r="A70" s="32">
        <v>2013</v>
      </c>
      <c r="B70" s="11">
        <v>323</v>
      </c>
      <c r="C70" s="12">
        <v>-166</v>
      </c>
      <c r="D70" s="16" t="s">
        <v>42</v>
      </c>
      <c r="E70" s="11">
        <v>-62</v>
      </c>
      <c r="F70" s="17">
        <v>95</v>
      </c>
    </row>
    <row r="71" spans="1:6" x14ac:dyDescent="0.2">
      <c r="A71" s="32">
        <v>2014</v>
      </c>
      <c r="B71" s="11">
        <v>328</v>
      </c>
      <c r="C71" s="12">
        <v>-180</v>
      </c>
      <c r="D71" s="16" t="s">
        <v>41</v>
      </c>
      <c r="E71" s="11">
        <v>20</v>
      </c>
      <c r="F71" s="17">
        <v>168</v>
      </c>
    </row>
    <row r="72" spans="1:6" x14ac:dyDescent="0.2">
      <c r="A72" s="32">
        <v>2015</v>
      </c>
      <c r="B72" s="11">
        <v>314</v>
      </c>
      <c r="C72" s="12">
        <v>-180</v>
      </c>
      <c r="D72" s="16" t="s">
        <v>40</v>
      </c>
      <c r="E72" s="11">
        <v>-32</v>
      </c>
      <c r="F72" s="17">
        <v>102</v>
      </c>
    </row>
    <row r="73" spans="1:6" x14ac:dyDescent="0.2">
      <c r="A73" s="32">
        <v>2016</v>
      </c>
      <c r="B73" s="11">
        <v>308</v>
      </c>
      <c r="C73" s="12">
        <v>-181</v>
      </c>
      <c r="D73" s="16" t="s">
        <v>39</v>
      </c>
      <c r="E73" s="11">
        <v>-19</v>
      </c>
      <c r="F73" s="17">
        <v>108</v>
      </c>
    </row>
    <row r="74" spans="1:6" x14ac:dyDescent="0.2">
      <c r="A74" s="32">
        <v>2017</v>
      </c>
      <c r="B74" s="11">
        <v>303</v>
      </c>
      <c r="C74" s="12">
        <v>-182</v>
      </c>
      <c r="D74" s="18" t="s">
        <v>38</v>
      </c>
      <c r="E74" s="11">
        <v>9</v>
      </c>
      <c r="F74" s="17">
        <v>130</v>
      </c>
    </row>
    <row r="75" spans="1:6" x14ac:dyDescent="0.2">
      <c r="A75" s="32">
        <v>2018</v>
      </c>
      <c r="B75" s="11">
        <v>315</v>
      </c>
      <c r="C75" s="12">
        <v>-200</v>
      </c>
      <c r="D75" s="18" t="s">
        <v>37</v>
      </c>
      <c r="E75" s="11">
        <v>-31</v>
      </c>
      <c r="F75" s="17">
        <v>84</v>
      </c>
    </row>
    <row r="76" spans="1:6" x14ac:dyDescent="0.2">
      <c r="A76" s="32">
        <v>2019</v>
      </c>
      <c r="B76" s="11">
        <v>342</v>
      </c>
      <c r="C76" s="12">
        <v>-239</v>
      </c>
      <c r="D76" s="18" t="s">
        <v>36</v>
      </c>
      <c r="E76" s="11">
        <v>-74</v>
      </c>
      <c r="F76" s="17">
        <v>29</v>
      </c>
    </row>
    <row r="77" spans="1:6" x14ac:dyDescent="0.2">
      <c r="A77" s="32">
        <v>2020</v>
      </c>
      <c r="B77" s="11">
        <v>305</v>
      </c>
      <c r="C77" s="12">
        <v>-102</v>
      </c>
      <c r="D77" s="18" t="s">
        <v>35</v>
      </c>
      <c r="E77" s="11">
        <v>-30</v>
      </c>
      <c r="F77" s="17">
        <v>173</v>
      </c>
    </row>
    <row r="78" spans="1:6" ht="17" thickBot="1" x14ac:dyDescent="0.25">
      <c r="A78" s="33">
        <v>2021</v>
      </c>
      <c r="B78" s="19">
        <v>303</v>
      </c>
      <c r="C78" s="20">
        <v>-154</v>
      </c>
      <c r="D78" s="21" t="s">
        <v>34</v>
      </c>
      <c r="E78" s="19">
        <v>-14</v>
      </c>
      <c r="F78" s="22">
        <v>135</v>
      </c>
    </row>
    <row r="79" spans="1:6" ht="17" thickBot="1" x14ac:dyDescent="0.25">
      <c r="A79" s="34" t="s">
        <v>1</v>
      </c>
      <c r="B79" s="23">
        <f>B64+B65+B66+B67+B68+B69+B70+B71+B72+B73+B74+B75+B76+B77+B78</f>
        <v>4618</v>
      </c>
      <c r="C79" s="24">
        <f>C64+C65+C66+C67+C68+C69+C70+C71+C72+C73+C74+C75+C76+C77+C78</f>
        <v>-2490</v>
      </c>
      <c r="D79" s="25" t="s">
        <v>49</v>
      </c>
      <c r="E79" s="23">
        <f>E64+E65+E66+E67+E68+E69+E70+E71+E72+E73+E74+E75+E76+E77+E78</f>
        <v>-237</v>
      </c>
      <c r="F79" s="26">
        <f>F64+F65+F66+F67+F68+F69+F70+F71+F72+F73+F74+F75+F76+F77+F78</f>
        <v>1891</v>
      </c>
    </row>
    <row r="80" spans="1:6" ht="60" customHeight="1" x14ac:dyDescent="0.2"/>
    <row r="81" spans="1:6" ht="17" thickBot="1" x14ac:dyDescent="0.25">
      <c r="A81" s="30" t="s">
        <v>3</v>
      </c>
      <c r="B81" s="10"/>
      <c r="C81" s="10"/>
      <c r="D81" s="10"/>
      <c r="E81" s="10"/>
      <c r="F81" s="10"/>
    </row>
    <row r="82" spans="1:6" ht="35" thickBot="1" x14ac:dyDescent="0.25">
      <c r="A82" s="31" t="s">
        <v>0</v>
      </c>
      <c r="B82" s="5" t="s">
        <v>13</v>
      </c>
      <c r="C82" s="6" t="s">
        <v>14</v>
      </c>
      <c r="D82" s="7" t="s">
        <v>16</v>
      </c>
      <c r="E82" s="5" t="s">
        <v>15</v>
      </c>
      <c r="F82" s="8" t="s">
        <v>17</v>
      </c>
    </row>
    <row r="83" spans="1:6" x14ac:dyDescent="0.2">
      <c r="A83" s="32">
        <v>2007</v>
      </c>
      <c r="B83" s="11">
        <v>211</v>
      </c>
      <c r="C83" s="12">
        <v>-148</v>
      </c>
      <c r="D83" s="13" t="s">
        <v>141</v>
      </c>
      <c r="E83" s="14">
        <v>0</v>
      </c>
      <c r="F83" s="15">
        <v>63</v>
      </c>
    </row>
    <row r="84" spans="1:6" x14ac:dyDescent="0.2">
      <c r="A84" s="32">
        <v>2008</v>
      </c>
      <c r="B84" s="11">
        <v>205</v>
      </c>
      <c r="C84" s="12">
        <v>-137</v>
      </c>
      <c r="D84" s="16" t="s">
        <v>140</v>
      </c>
      <c r="E84" s="11">
        <v>17</v>
      </c>
      <c r="F84" s="17">
        <v>85</v>
      </c>
    </row>
    <row r="85" spans="1:6" x14ac:dyDescent="0.2">
      <c r="A85" s="32">
        <v>2009</v>
      </c>
      <c r="B85" s="11">
        <v>193</v>
      </c>
      <c r="C85" s="12">
        <v>-103</v>
      </c>
      <c r="D85" s="16" t="s">
        <v>139</v>
      </c>
      <c r="E85" s="11">
        <v>6</v>
      </c>
      <c r="F85" s="17">
        <v>96</v>
      </c>
    </row>
    <row r="86" spans="1:6" x14ac:dyDescent="0.2">
      <c r="A86" s="32">
        <v>2010</v>
      </c>
      <c r="B86" s="11">
        <v>205</v>
      </c>
      <c r="C86" s="12">
        <v>-125</v>
      </c>
      <c r="D86" s="16" t="s">
        <v>138</v>
      </c>
      <c r="E86" s="11">
        <v>3</v>
      </c>
      <c r="F86" s="17">
        <v>83</v>
      </c>
    </row>
    <row r="87" spans="1:6" x14ac:dyDescent="0.2">
      <c r="A87" s="32">
        <v>2011</v>
      </c>
      <c r="B87" s="11">
        <v>211</v>
      </c>
      <c r="C87" s="12">
        <v>-80</v>
      </c>
      <c r="D87" s="16" t="s">
        <v>137</v>
      </c>
      <c r="E87" s="11">
        <v>-9</v>
      </c>
      <c r="F87" s="17">
        <v>122</v>
      </c>
    </row>
    <row r="88" spans="1:6" x14ac:dyDescent="0.2">
      <c r="A88" s="32">
        <v>2012</v>
      </c>
      <c r="B88" s="11">
        <v>210</v>
      </c>
      <c r="C88" s="12">
        <v>-96</v>
      </c>
      <c r="D88" s="16" t="s">
        <v>136</v>
      </c>
      <c r="E88" s="11">
        <v>-8</v>
      </c>
      <c r="F88" s="17">
        <v>106</v>
      </c>
    </row>
    <row r="89" spans="1:6" x14ac:dyDescent="0.2">
      <c r="A89" s="32">
        <v>2013</v>
      </c>
      <c r="B89" s="11">
        <v>215</v>
      </c>
      <c r="C89" s="12">
        <v>-107</v>
      </c>
      <c r="D89" s="16" t="s">
        <v>135</v>
      </c>
      <c r="E89" s="11">
        <v>-9</v>
      </c>
      <c r="F89" s="17">
        <v>99</v>
      </c>
    </row>
    <row r="90" spans="1:6" x14ac:dyDescent="0.2">
      <c r="A90" s="32">
        <v>2014</v>
      </c>
      <c r="B90" s="11">
        <v>229</v>
      </c>
      <c r="C90" s="12">
        <v>-123</v>
      </c>
      <c r="D90" s="16" t="s">
        <v>134</v>
      </c>
      <c r="E90" s="11">
        <v>-6</v>
      </c>
      <c r="F90" s="17">
        <v>100</v>
      </c>
    </row>
    <row r="91" spans="1:6" x14ac:dyDescent="0.2">
      <c r="A91" s="32">
        <v>2015</v>
      </c>
      <c r="B91" s="11">
        <v>232</v>
      </c>
      <c r="C91" s="12">
        <v>-147</v>
      </c>
      <c r="D91" s="16" t="s">
        <v>133</v>
      </c>
      <c r="E91" s="11">
        <v>2</v>
      </c>
      <c r="F91" s="17">
        <v>87</v>
      </c>
    </row>
    <row r="92" spans="1:6" x14ac:dyDescent="0.2">
      <c r="A92" s="32">
        <v>2016</v>
      </c>
      <c r="B92" s="11">
        <v>229</v>
      </c>
      <c r="C92" s="12">
        <v>-101</v>
      </c>
      <c r="D92" s="16" t="s">
        <v>132</v>
      </c>
      <c r="E92" s="11">
        <v>45</v>
      </c>
      <c r="F92" s="17">
        <v>173</v>
      </c>
    </row>
    <row r="93" spans="1:6" x14ac:dyDescent="0.2">
      <c r="A93" s="32">
        <v>2017</v>
      </c>
      <c r="B93" s="11">
        <v>228</v>
      </c>
      <c r="C93" s="12">
        <v>-136</v>
      </c>
      <c r="D93" s="18" t="s">
        <v>66</v>
      </c>
      <c r="E93" s="11">
        <v>5</v>
      </c>
      <c r="F93" s="17">
        <v>97</v>
      </c>
    </row>
    <row r="94" spans="1:6" x14ac:dyDescent="0.2">
      <c r="A94" s="32">
        <v>2018</v>
      </c>
      <c r="B94" s="11">
        <v>222</v>
      </c>
      <c r="C94" s="12">
        <v>-106</v>
      </c>
      <c r="D94" s="18" t="s">
        <v>65</v>
      </c>
      <c r="E94" s="11">
        <v>2</v>
      </c>
      <c r="F94" s="17">
        <v>118</v>
      </c>
    </row>
    <row r="95" spans="1:6" x14ac:dyDescent="0.2">
      <c r="A95" s="32">
        <v>2019</v>
      </c>
      <c r="B95" s="11">
        <v>221</v>
      </c>
      <c r="C95" s="12">
        <v>-138</v>
      </c>
      <c r="D95" s="18" t="s">
        <v>64</v>
      </c>
      <c r="E95" s="11">
        <v>9</v>
      </c>
      <c r="F95" s="17">
        <v>92</v>
      </c>
    </row>
    <row r="96" spans="1:6" x14ac:dyDescent="0.2">
      <c r="A96" s="32">
        <v>2020</v>
      </c>
      <c r="B96" s="11">
        <v>216</v>
      </c>
      <c r="C96" s="12">
        <v>-141</v>
      </c>
      <c r="D96" s="18" t="s">
        <v>63</v>
      </c>
      <c r="E96" s="11">
        <v>12</v>
      </c>
      <c r="F96" s="17">
        <v>87</v>
      </c>
    </row>
    <row r="97" spans="1:6" ht="17" thickBot="1" x14ac:dyDescent="0.25">
      <c r="A97" s="33">
        <v>2021</v>
      </c>
      <c r="B97" s="19">
        <v>213</v>
      </c>
      <c r="C97" s="20">
        <v>-125</v>
      </c>
      <c r="D97" s="21" t="s">
        <v>62</v>
      </c>
      <c r="E97" s="19">
        <v>10</v>
      </c>
      <c r="F97" s="22">
        <v>98</v>
      </c>
    </row>
    <row r="98" spans="1:6" ht="17" thickBot="1" x14ac:dyDescent="0.25">
      <c r="A98" s="34" t="s">
        <v>1</v>
      </c>
      <c r="B98" s="23">
        <f>B83+B84+B85+B86+B87+B88+B89+B90+B91+B92+B93+B94+B95+B96+B97</f>
        <v>3240</v>
      </c>
      <c r="C98" s="24">
        <f>C83+C84+C85+C86+C87+C88+C89+C90+C91+C92+C93+C94+C95+C96+C97</f>
        <v>-1813</v>
      </c>
      <c r="D98" s="25" t="s">
        <v>67</v>
      </c>
      <c r="E98" s="23">
        <f>E83+E84+E85+E86+E87+E88+E89+E90+E91+E92+E93+E94+E95+E96+E97</f>
        <v>79</v>
      </c>
      <c r="F98" s="26">
        <f>F83+F84+F85+F86+F87+F88+F89+F90+F91+F92+F93+F94+F95+F96+F97</f>
        <v>1506</v>
      </c>
    </row>
    <row r="99" spans="1:6" ht="60" customHeight="1" x14ac:dyDescent="0.2"/>
    <row r="100" spans="1:6" ht="17" thickBot="1" x14ac:dyDescent="0.25">
      <c r="A100" s="30" t="s">
        <v>4</v>
      </c>
      <c r="B100" s="10"/>
      <c r="C100" s="10"/>
      <c r="D100" s="10"/>
      <c r="E100" s="10"/>
      <c r="F100" s="10"/>
    </row>
    <row r="101" spans="1:6" ht="35" thickBot="1" x14ac:dyDescent="0.25">
      <c r="A101" s="31" t="s">
        <v>0</v>
      </c>
      <c r="B101" s="5" t="s">
        <v>13</v>
      </c>
      <c r="C101" s="6" t="s">
        <v>14</v>
      </c>
      <c r="D101" s="7" t="s">
        <v>16</v>
      </c>
      <c r="E101" s="5" t="s">
        <v>15</v>
      </c>
      <c r="F101" s="8" t="s">
        <v>17</v>
      </c>
    </row>
    <row r="102" spans="1:6" x14ac:dyDescent="0.2">
      <c r="A102" s="32">
        <v>2007</v>
      </c>
      <c r="B102" s="11">
        <v>885</v>
      </c>
      <c r="C102" s="12">
        <v>-439</v>
      </c>
      <c r="D102" s="13" t="s">
        <v>131</v>
      </c>
      <c r="E102" s="14">
        <v>107</v>
      </c>
      <c r="F102" s="15">
        <v>553</v>
      </c>
    </row>
    <row r="103" spans="1:6" x14ac:dyDescent="0.2">
      <c r="A103" s="32">
        <v>2008</v>
      </c>
      <c r="B103" s="11">
        <v>773</v>
      </c>
      <c r="C103" s="12">
        <v>-422</v>
      </c>
      <c r="D103" s="16" t="s">
        <v>130</v>
      </c>
      <c r="E103" s="11">
        <v>168</v>
      </c>
      <c r="F103" s="17">
        <v>519</v>
      </c>
    </row>
    <row r="104" spans="1:6" x14ac:dyDescent="0.2">
      <c r="A104" s="32">
        <v>2009</v>
      </c>
      <c r="B104" s="11">
        <v>710</v>
      </c>
      <c r="C104" s="12">
        <v>-415</v>
      </c>
      <c r="D104" s="16" t="s">
        <v>129</v>
      </c>
      <c r="E104" s="11">
        <v>-279</v>
      </c>
      <c r="F104" s="17">
        <v>16</v>
      </c>
    </row>
    <row r="105" spans="1:6" x14ac:dyDescent="0.2">
      <c r="A105" s="32">
        <v>2010</v>
      </c>
      <c r="B105" s="11">
        <v>719</v>
      </c>
      <c r="C105" s="12">
        <v>-456</v>
      </c>
      <c r="D105" s="16" t="s">
        <v>128</v>
      </c>
      <c r="E105" s="11">
        <v>-149</v>
      </c>
      <c r="F105" s="17">
        <v>114</v>
      </c>
    </row>
    <row r="106" spans="1:6" x14ac:dyDescent="0.2">
      <c r="A106" s="32">
        <v>2011</v>
      </c>
      <c r="B106" s="11">
        <v>701</v>
      </c>
      <c r="C106" s="12">
        <v>-416</v>
      </c>
      <c r="D106" s="16" t="s">
        <v>127</v>
      </c>
      <c r="E106" s="11">
        <v>203</v>
      </c>
      <c r="F106" s="17">
        <v>488</v>
      </c>
    </row>
    <row r="107" spans="1:6" x14ac:dyDescent="0.2">
      <c r="A107" s="32">
        <v>2012</v>
      </c>
      <c r="B107" s="11">
        <v>659</v>
      </c>
      <c r="C107" s="12">
        <v>-401</v>
      </c>
      <c r="D107" s="16" t="s">
        <v>126</v>
      </c>
      <c r="E107" s="11">
        <v>128</v>
      </c>
      <c r="F107" s="17">
        <v>386</v>
      </c>
    </row>
    <row r="108" spans="1:6" x14ac:dyDescent="0.2">
      <c r="A108" s="32">
        <v>2013</v>
      </c>
      <c r="B108" s="11">
        <v>667</v>
      </c>
      <c r="C108" s="12">
        <v>-405</v>
      </c>
      <c r="D108" s="16" t="s">
        <v>125</v>
      </c>
      <c r="E108" s="11">
        <v>-83</v>
      </c>
      <c r="F108" s="17">
        <v>179</v>
      </c>
    </row>
    <row r="109" spans="1:6" x14ac:dyDescent="0.2">
      <c r="A109" s="32">
        <v>2014</v>
      </c>
      <c r="B109" s="11">
        <v>683</v>
      </c>
      <c r="C109" s="12">
        <v>-383</v>
      </c>
      <c r="D109" s="16" t="s">
        <v>124</v>
      </c>
      <c r="E109" s="11">
        <v>11</v>
      </c>
      <c r="F109" s="17">
        <v>311</v>
      </c>
    </row>
    <row r="110" spans="1:6" x14ac:dyDescent="0.2">
      <c r="A110" s="32">
        <v>2015</v>
      </c>
      <c r="B110" s="11">
        <v>695</v>
      </c>
      <c r="C110" s="12">
        <v>-426</v>
      </c>
      <c r="D110" s="16" t="s">
        <v>123</v>
      </c>
      <c r="E110" s="11">
        <v>5</v>
      </c>
      <c r="F110" s="17">
        <v>274</v>
      </c>
    </row>
    <row r="111" spans="1:6" x14ac:dyDescent="0.2">
      <c r="A111" s="32">
        <v>2016</v>
      </c>
      <c r="B111" s="11">
        <v>695</v>
      </c>
      <c r="C111" s="12">
        <v>-396</v>
      </c>
      <c r="D111" s="16" t="s">
        <v>122</v>
      </c>
      <c r="E111" s="11">
        <v>31</v>
      </c>
      <c r="F111" s="17">
        <v>330</v>
      </c>
    </row>
    <row r="112" spans="1:6" x14ac:dyDescent="0.2">
      <c r="A112" s="32">
        <v>2017</v>
      </c>
      <c r="B112" s="11">
        <v>678</v>
      </c>
      <c r="C112" s="12">
        <v>-368</v>
      </c>
      <c r="D112" s="18" t="s">
        <v>72</v>
      </c>
      <c r="E112" s="11">
        <v>28</v>
      </c>
      <c r="F112" s="17">
        <v>338</v>
      </c>
    </row>
    <row r="113" spans="1:6" x14ac:dyDescent="0.2">
      <c r="A113" s="32">
        <v>2018</v>
      </c>
      <c r="B113" s="11">
        <v>670</v>
      </c>
      <c r="C113" s="12">
        <v>-443</v>
      </c>
      <c r="D113" s="18" t="s">
        <v>71</v>
      </c>
      <c r="E113" s="11">
        <v>-20</v>
      </c>
      <c r="F113" s="17">
        <v>207</v>
      </c>
    </row>
    <row r="114" spans="1:6" x14ac:dyDescent="0.2">
      <c r="A114" s="32">
        <v>2019</v>
      </c>
      <c r="B114" s="11">
        <v>711</v>
      </c>
      <c r="C114" s="12">
        <v>-444</v>
      </c>
      <c r="D114" s="18" t="s">
        <v>70</v>
      </c>
      <c r="E114" s="11">
        <v>-35</v>
      </c>
      <c r="F114" s="17">
        <v>232</v>
      </c>
    </row>
    <row r="115" spans="1:6" x14ac:dyDescent="0.2">
      <c r="A115" s="32">
        <v>2020</v>
      </c>
      <c r="B115" s="11">
        <v>719</v>
      </c>
      <c r="C115" s="12">
        <v>-461</v>
      </c>
      <c r="D115" s="18" t="s">
        <v>69</v>
      </c>
      <c r="E115" s="11">
        <v>-49</v>
      </c>
      <c r="F115" s="17">
        <v>209</v>
      </c>
    </row>
    <row r="116" spans="1:6" ht="17" thickBot="1" x14ac:dyDescent="0.25">
      <c r="A116" s="33">
        <v>2021</v>
      </c>
      <c r="B116" s="19">
        <v>745</v>
      </c>
      <c r="C116" s="20">
        <v>-494</v>
      </c>
      <c r="D116" s="21" t="s">
        <v>68</v>
      </c>
      <c r="E116" s="19">
        <v>-40</v>
      </c>
      <c r="F116" s="22">
        <v>211</v>
      </c>
    </row>
    <row r="117" spans="1:6" ht="17" thickBot="1" x14ac:dyDescent="0.25">
      <c r="A117" s="34" t="s">
        <v>1</v>
      </c>
      <c r="B117" s="23">
        <f>B102+B103+B104+B105+B106+B107+B108+B109+B110+B111+B112+B113+B114+B115+B116</f>
        <v>10710</v>
      </c>
      <c r="C117" s="24">
        <f>C102+C103+C104+C105+C106+C107+C108+C109+C110+C111+C112+C113+C114+C115+C116</f>
        <v>-6369</v>
      </c>
      <c r="D117" s="25" t="s">
        <v>73</v>
      </c>
      <c r="E117" s="23">
        <f>E102+E103+E104+E105+E106+E107+E108+E109+E110+E111+E112+E113+E114+E115+E116</f>
        <v>26</v>
      </c>
      <c r="F117" s="26">
        <f>F102+F103+F104+F105+F106+F107+F108+F109+F110+F111+F112+F113+F114+F115+F116</f>
        <v>4367</v>
      </c>
    </row>
    <row r="118" spans="1:6" ht="60" customHeight="1" x14ac:dyDescent="0.2"/>
    <row r="119" spans="1:6" ht="17" thickBot="1" x14ac:dyDescent="0.25">
      <c r="A119" s="30" t="s">
        <v>8</v>
      </c>
      <c r="B119" s="10"/>
      <c r="C119" s="10"/>
      <c r="D119" s="10"/>
      <c r="E119" s="10"/>
      <c r="F119" s="10"/>
    </row>
    <row r="120" spans="1:6" ht="35" thickBot="1" x14ac:dyDescent="0.25">
      <c r="A120" s="31" t="s">
        <v>0</v>
      </c>
      <c r="B120" s="5" t="s">
        <v>13</v>
      </c>
      <c r="C120" s="6" t="s">
        <v>14</v>
      </c>
      <c r="D120" s="7" t="s">
        <v>16</v>
      </c>
      <c r="E120" s="5" t="s">
        <v>15</v>
      </c>
      <c r="F120" s="8" t="s">
        <v>17</v>
      </c>
    </row>
    <row r="121" spans="1:6" x14ac:dyDescent="0.2">
      <c r="A121" s="32">
        <v>2007</v>
      </c>
      <c r="B121" s="11">
        <v>331</v>
      </c>
      <c r="C121" s="12">
        <v>-195</v>
      </c>
      <c r="D121" s="13" t="s">
        <v>121</v>
      </c>
      <c r="E121" s="14">
        <v>8</v>
      </c>
      <c r="F121" s="15">
        <v>144</v>
      </c>
    </row>
    <row r="122" spans="1:6" x14ac:dyDescent="0.2">
      <c r="A122" s="32">
        <v>2008</v>
      </c>
      <c r="B122" s="11">
        <v>337</v>
      </c>
      <c r="C122" s="12">
        <v>-112</v>
      </c>
      <c r="D122" s="16" t="s">
        <v>120</v>
      </c>
      <c r="E122" s="11">
        <v>-3</v>
      </c>
      <c r="F122" s="17">
        <v>222</v>
      </c>
    </row>
    <row r="123" spans="1:6" x14ac:dyDescent="0.2">
      <c r="A123" s="32">
        <v>2009</v>
      </c>
      <c r="B123" s="11">
        <v>302</v>
      </c>
      <c r="C123" s="12">
        <v>-132</v>
      </c>
      <c r="D123" s="16" t="s">
        <v>119</v>
      </c>
      <c r="E123" s="11">
        <v>-34</v>
      </c>
      <c r="F123" s="17">
        <v>136</v>
      </c>
    </row>
    <row r="124" spans="1:6" x14ac:dyDescent="0.2">
      <c r="A124" s="32">
        <v>2010</v>
      </c>
      <c r="B124" s="11">
        <v>291</v>
      </c>
      <c r="C124" s="12">
        <v>-161</v>
      </c>
      <c r="D124" s="16" t="s">
        <v>118</v>
      </c>
      <c r="E124" s="11">
        <v>-47</v>
      </c>
      <c r="F124" s="17">
        <v>83</v>
      </c>
    </row>
    <row r="125" spans="1:6" x14ac:dyDescent="0.2">
      <c r="A125" s="32">
        <v>2011</v>
      </c>
      <c r="B125" s="11">
        <v>291</v>
      </c>
      <c r="C125" s="12">
        <v>-117</v>
      </c>
      <c r="D125" s="16" t="s">
        <v>117</v>
      </c>
      <c r="E125" s="11">
        <v>38</v>
      </c>
      <c r="F125" s="17">
        <v>212</v>
      </c>
    </row>
    <row r="126" spans="1:6" x14ac:dyDescent="0.2">
      <c r="A126" s="32">
        <v>2012</v>
      </c>
      <c r="B126" s="11">
        <v>290</v>
      </c>
      <c r="C126" s="12">
        <v>-111</v>
      </c>
      <c r="D126" s="16" t="s">
        <v>116</v>
      </c>
      <c r="E126" s="11">
        <v>-52</v>
      </c>
      <c r="F126" s="17">
        <v>127</v>
      </c>
    </row>
    <row r="127" spans="1:6" x14ac:dyDescent="0.2">
      <c r="A127" s="32">
        <v>2013</v>
      </c>
      <c r="B127" s="11">
        <v>256</v>
      </c>
      <c r="C127" s="12">
        <v>-137</v>
      </c>
      <c r="D127" s="16" t="s">
        <v>115</v>
      </c>
      <c r="E127" s="11">
        <v>16</v>
      </c>
      <c r="F127" s="17">
        <v>135</v>
      </c>
    </row>
    <row r="128" spans="1:6" x14ac:dyDescent="0.2">
      <c r="A128" s="32">
        <v>2014</v>
      </c>
      <c r="B128" s="11">
        <v>259</v>
      </c>
      <c r="C128" s="12">
        <v>-108</v>
      </c>
      <c r="D128" s="16" t="s">
        <v>114</v>
      </c>
      <c r="E128" s="11">
        <v>-50</v>
      </c>
      <c r="F128" s="17">
        <v>101</v>
      </c>
    </row>
    <row r="129" spans="1:6" x14ac:dyDescent="0.2">
      <c r="A129" s="32">
        <v>2015</v>
      </c>
      <c r="B129" s="11">
        <v>252</v>
      </c>
      <c r="C129" s="12">
        <v>-135</v>
      </c>
      <c r="D129" s="16" t="s">
        <v>113</v>
      </c>
      <c r="E129" s="11">
        <v>24</v>
      </c>
      <c r="F129" s="17">
        <v>141</v>
      </c>
    </row>
    <row r="130" spans="1:6" x14ac:dyDescent="0.2">
      <c r="A130" s="32">
        <v>2016</v>
      </c>
      <c r="B130" s="11">
        <v>265</v>
      </c>
      <c r="C130" s="12">
        <v>-152</v>
      </c>
      <c r="D130" s="16" t="s">
        <v>112</v>
      </c>
      <c r="E130" s="11">
        <v>-22</v>
      </c>
      <c r="F130" s="17">
        <v>91</v>
      </c>
    </row>
    <row r="131" spans="1:6" x14ac:dyDescent="0.2">
      <c r="A131" s="32">
        <v>2017</v>
      </c>
      <c r="B131" s="11">
        <v>276</v>
      </c>
      <c r="C131" s="12">
        <v>-164</v>
      </c>
      <c r="D131" s="18" t="s">
        <v>74</v>
      </c>
      <c r="E131" s="11">
        <v>1</v>
      </c>
      <c r="F131" s="17">
        <v>113</v>
      </c>
    </row>
    <row r="132" spans="1:6" x14ac:dyDescent="0.2">
      <c r="A132" s="32">
        <v>2018</v>
      </c>
      <c r="B132" s="11">
        <v>283</v>
      </c>
      <c r="C132" s="12">
        <v>-190</v>
      </c>
      <c r="D132" s="18" t="s">
        <v>75</v>
      </c>
      <c r="E132" s="11">
        <v>-3</v>
      </c>
      <c r="F132" s="17">
        <v>90</v>
      </c>
    </row>
    <row r="133" spans="1:6" x14ac:dyDescent="0.2">
      <c r="A133" s="32">
        <v>2019</v>
      </c>
      <c r="B133" s="11">
        <v>288</v>
      </c>
      <c r="C133" s="12">
        <v>-262</v>
      </c>
      <c r="D133" s="18" t="s">
        <v>76</v>
      </c>
      <c r="E133" s="11">
        <v>-21</v>
      </c>
      <c r="F133" s="17">
        <v>5</v>
      </c>
    </row>
    <row r="134" spans="1:6" x14ac:dyDescent="0.2">
      <c r="A134" s="32">
        <v>2020</v>
      </c>
      <c r="B134" s="11">
        <v>277</v>
      </c>
      <c r="C134" s="12">
        <v>-307</v>
      </c>
      <c r="D134" s="41" t="s">
        <v>77</v>
      </c>
      <c r="E134" s="11">
        <v>-28</v>
      </c>
      <c r="F134" s="17">
        <v>-58</v>
      </c>
    </row>
    <row r="135" spans="1:6" ht="17" thickBot="1" x14ac:dyDescent="0.25">
      <c r="A135" s="33">
        <v>2021</v>
      </c>
      <c r="B135" s="19">
        <v>278</v>
      </c>
      <c r="C135" s="20">
        <v>-297</v>
      </c>
      <c r="D135" s="42" t="s">
        <v>78</v>
      </c>
      <c r="E135" s="19">
        <v>26</v>
      </c>
      <c r="F135" s="22">
        <v>7</v>
      </c>
    </row>
    <row r="136" spans="1:6" ht="17" thickBot="1" x14ac:dyDescent="0.25">
      <c r="A136" s="34" t="s">
        <v>1</v>
      </c>
      <c r="B136" s="23">
        <f>B121+B122+B123+B124+B125+B126+B127+B128+B129+B130+B131+B132+B133+B134+B135</f>
        <v>4276</v>
      </c>
      <c r="C136" s="24">
        <f>C121+C122+C123+C124+C125+C126+C127+C128+C129+C130+C131+C132+C133+C134+C135</f>
        <v>-2580</v>
      </c>
      <c r="D136" s="25" t="s">
        <v>79</v>
      </c>
      <c r="E136" s="23">
        <f>E122+E121+E123+E124+E125+E126+E127+E128+E129+E130+E131+E132+E133+E134+E135</f>
        <v>-147</v>
      </c>
      <c r="F136" s="26">
        <f>F121+F122+F123+F124+F125+F126+F127+F128+F129+F130+F131+F132+F133+F134+F135</f>
        <v>1549</v>
      </c>
    </row>
    <row r="137" spans="1:6" ht="60" customHeight="1" x14ac:dyDescent="0.2">
      <c r="A137" s="37"/>
      <c r="B137" s="28"/>
      <c r="C137" s="28"/>
      <c r="D137" s="28"/>
      <c r="E137" s="28"/>
      <c r="F137" s="28"/>
    </row>
    <row r="138" spans="1:6" ht="17" thickBot="1" x14ac:dyDescent="0.25">
      <c r="A138" s="30" t="s">
        <v>7</v>
      </c>
      <c r="B138" s="10"/>
      <c r="C138" s="10"/>
      <c r="D138" s="10"/>
      <c r="E138" s="10"/>
      <c r="F138" s="10"/>
    </row>
    <row r="139" spans="1:6" ht="35" thickBot="1" x14ac:dyDescent="0.25">
      <c r="A139" s="31" t="s">
        <v>0</v>
      </c>
      <c r="B139" s="5" t="s">
        <v>13</v>
      </c>
      <c r="C139" s="6" t="s">
        <v>14</v>
      </c>
      <c r="D139" s="7" t="s">
        <v>16</v>
      </c>
      <c r="E139" s="5" t="s">
        <v>15</v>
      </c>
      <c r="F139" s="8" t="s">
        <v>17</v>
      </c>
    </row>
    <row r="140" spans="1:6" x14ac:dyDescent="0.2">
      <c r="A140" s="32">
        <v>2007</v>
      </c>
      <c r="B140" s="11">
        <v>64</v>
      </c>
      <c r="C140" s="12">
        <v>-26</v>
      </c>
      <c r="D140" s="13" t="s">
        <v>111</v>
      </c>
      <c r="E140" s="14">
        <v>-12</v>
      </c>
      <c r="F140" s="15">
        <v>26</v>
      </c>
    </row>
    <row r="141" spans="1:6" x14ac:dyDescent="0.2">
      <c r="A141" s="32">
        <v>2008</v>
      </c>
      <c r="B141" s="11">
        <v>61</v>
      </c>
      <c r="C141" s="12">
        <v>-21</v>
      </c>
      <c r="D141" s="16" t="s">
        <v>110</v>
      </c>
      <c r="E141" s="11">
        <v>0</v>
      </c>
      <c r="F141" s="17">
        <v>40</v>
      </c>
    </row>
    <row r="142" spans="1:6" x14ac:dyDescent="0.2">
      <c r="A142" s="32">
        <v>2009</v>
      </c>
      <c r="B142" s="11">
        <v>54</v>
      </c>
      <c r="C142" s="12">
        <v>-69</v>
      </c>
      <c r="D142" s="43" t="s">
        <v>109</v>
      </c>
      <c r="E142" s="11">
        <v>-6</v>
      </c>
      <c r="F142" s="17">
        <v>-21</v>
      </c>
    </row>
    <row r="143" spans="1:6" x14ac:dyDescent="0.2">
      <c r="A143" s="32">
        <v>2010</v>
      </c>
      <c r="B143" s="11">
        <v>52</v>
      </c>
      <c r="C143" s="12">
        <v>-46</v>
      </c>
      <c r="D143" s="16" t="s">
        <v>108</v>
      </c>
      <c r="E143" s="11">
        <v>6</v>
      </c>
      <c r="F143" s="17">
        <v>12</v>
      </c>
    </row>
    <row r="144" spans="1:6" x14ac:dyDescent="0.2">
      <c r="A144" s="32">
        <v>2011</v>
      </c>
      <c r="B144" s="11">
        <v>50</v>
      </c>
      <c r="C144" s="12">
        <v>-29</v>
      </c>
      <c r="D144" s="16" t="s">
        <v>107</v>
      </c>
      <c r="E144" s="11">
        <v>1</v>
      </c>
      <c r="F144" s="17">
        <v>22</v>
      </c>
    </row>
    <row r="145" spans="1:6" x14ac:dyDescent="0.2">
      <c r="A145" s="32">
        <v>2012</v>
      </c>
      <c r="B145" s="11">
        <v>51</v>
      </c>
      <c r="C145" s="12">
        <v>-20</v>
      </c>
      <c r="D145" s="16" t="s">
        <v>106</v>
      </c>
      <c r="E145" s="11">
        <v>3</v>
      </c>
      <c r="F145" s="17">
        <v>34</v>
      </c>
    </row>
    <row r="146" spans="1:6" x14ac:dyDescent="0.2">
      <c r="A146" s="32">
        <v>2013</v>
      </c>
      <c r="B146" s="11">
        <v>49</v>
      </c>
      <c r="C146" s="12">
        <v>-35</v>
      </c>
      <c r="D146" s="16" t="s">
        <v>105</v>
      </c>
      <c r="E146" s="11">
        <v>0</v>
      </c>
      <c r="F146" s="17">
        <v>14</v>
      </c>
    </row>
    <row r="147" spans="1:6" x14ac:dyDescent="0.2">
      <c r="A147" s="32">
        <v>2014</v>
      </c>
      <c r="B147" s="11">
        <v>45</v>
      </c>
      <c r="C147" s="12">
        <v>-18</v>
      </c>
      <c r="D147" s="16" t="s">
        <v>104</v>
      </c>
      <c r="E147" s="11">
        <v>5</v>
      </c>
      <c r="F147" s="17">
        <v>32</v>
      </c>
    </row>
    <row r="148" spans="1:6" x14ac:dyDescent="0.2">
      <c r="A148" s="32">
        <v>2015</v>
      </c>
      <c r="B148" s="11">
        <v>43</v>
      </c>
      <c r="C148" s="12">
        <v>-22</v>
      </c>
      <c r="D148" s="16" t="s">
        <v>103</v>
      </c>
      <c r="E148" s="11">
        <v>3</v>
      </c>
      <c r="F148" s="17">
        <v>24</v>
      </c>
    </row>
    <row r="149" spans="1:6" x14ac:dyDescent="0.2">
      <c r="A149" s="32">
        <v>2016</v>
      </c>
      <c r="B149" s="11">
        <v>42</v>
      </c>
      <c r="C149" s="12">
        <v>-27</v>
      </c>
      <c r="D149" s="16" t="s">
        <v>102</v>
      </c>
      <c r="E149" s="11">
        <v>0</v>
      </c>
      <c r="F149" s="17">
        <v>15</v>
      </c>
    </row>
    <row r="150" spans="1:6" x14ac:dyDescent="0.2">
      <c r="A150" s="32">
        <v>2017</v>
      </c>
      <c r="B150" s="11">
        <v>41</v>
      </c>
      <c r="C150" s="12">
        <v>-24</v>
      </c>
      <c r="D150" s="18" t="s">
        <v>84</v>
      </c>
      <c r="E150" s="11">
        <v>5</v>
      </c>
      <c r="F150" s="17">
        <v>22</v>
      </c>
    </row>
    <row r="151" spans="1:6" x14ac:dyDescent="0.2">
      <c r="A151" s="32">
        <v>2018</v>
      </c>
      <c r="B151" s="11">
        <v>40</v>
      </c>
      <c r="C151" s="12">
        <v>-31</v>
      </c>
      <c r="D151" s="18" t="s">
        <v>83</v>
      </c>
      <c r="E151" s="11">
        <v>0</v>
      </c>
      <c r="F151" s="17">
        <v>9</v>
      </c>
    </row>
    <row r="152" spans="1:6" x14ac:dyDescent="0.2">
      <c r="A152" s="32">
        <v>2019</v>
      </c>
      <c r="B152" s="11">
        <v>40</v>
      </c>
      <c r="C152" s="12">
        <v>-23</v>
      </c>
      <c r="D152" s="18" t="s">
        <v>82</v>
      </c>
      <c r="E152" s="11">
        <v>-3</v>
      </c>
      <c r="F152" s="17">
        <v>14</v>
      </c>
    </row>
    <row r="153" spans="1:6" x14ac:dyDescent="0.2">
      <c r="A153" s="32">
        <v>2020</v>
      </c>
      <c r="B153" s="11">
        <v>39</v>
      </c>
      <c r="C153" s="12">
        <v>-36</v>
      </c>
      <c r="D153" s="18" t="s">
        <v>81</v>
      </c>
      <c r="E153" s="11">
        <v>-2</v>
      </c>
      <c r="F153" s="17">
        <v>1</v>
      </c>
    </row>
    <row r="154" spans="1:6" ht="17" thickBot="1" x14ac:dyDescent="0.25">
      <c r="A154" s="33">
        <v>2021</v>
      </c>
      <c r="B154" s="19">
        <v>40</v>
      </c>
      <c r="C154" s="20">
        <v>-25</v>
      </c>
      <c r="D154" s="21" t="s">
        <v>80</v>
      </c>
      <c r="E154" s="19">
        <v>-9</v>
      </c>
      <c r="F154" s="22">
        <v>6</v>
      </c>
    </row>
    <row r="155" spans="1:6" ht="17" thickBot="1" x14ac:dyDescent="0.25">
      <c r="A155" s="34" t="s">
        <v>1</v>
      </c>
      <c r="B155" s="23">
        <f>B140+B141+B142+B143+B144+B145+B146+B147+B148+B149+B150+B151+B152+B153+B154</f>
        <v>711</v>
      </c>
      <c r="C155" s="24">
        <f>C140+C141+C142+C143+C144+C145+C146+C147+C148+C149+C150+C151+C152+C153+C154</f>
        <v>-452</v>
      </c>
      <c r="D155" s="25" t="s">
        <v>85</v>
      </c>
      <c r="E155" s="23">
        <f>E140+E141+E142+E143+E144+E145+E146+E147+E148+E149+E150+E151+E152+E153+E154</f>
        <v>-9</v>
      </c>
      <c r="F155" s="26">
        <f>F140+F141+F142+F143+F144+F145+F146+F147+F148+F149+F150+F151+F152+F153+F154</f>
        <v>250</v>
      </c>
    </row>
    <row r="156" spans="1:6" ht="60" customHeight="1" x14ac:dyDescent="0.2">
      <c r="A156" s="37"/>
      <c r="B156" s="28"/>
      <c r="C156" s="28"/>
      <c r="D156" s="28"/>
      <c r="E156" s="28"/>
      <c r="F156" s="28"/>
    </row>
    <row r="157" spans="1:6" ht="17" thickBot="1" x14ac:dyDescent="0.25">
      <c r="A157" s="30" t="s">
        <v>9</v>
      </c>
      <c r="B157" s="10"/>
      <c r="C157" s="10"/>
      <c r="D157" s="10"/>
      <c r="E157" s="10"/>
      <c r="F157" s="10"/>
    </row>
    <row r="158" spans="1:6" ht="35" thickBot="1" x14ac:dyDescent="0.25">
      <c r="A158" s="31" t="s">
        <v>0</v>
      </c>
      <c r="B158" s="5" t="s">
        <v>13</v>
      </c>
      <c r="C158" s="6" t="s">
        <v>14</v>
      </c>
      <c r="D158" s="7" t="s">
        <v>16</v>
      </c>
      <c r="E158" s="5" t="s">
        <v>15</v>
      </c>
      <c r="F158" s="8" t="s">
        <v>17</v>
      </c>
    </row>
    <row r="159" spans="1:6" x14ac:dyDescent="0.2">
      <c r="A159" s="32">
        <v>2007</v>
      </c>
      <c r="B159" s="11">
        <v>306</v>
      </c>
      <c r="C159" s="12">
        <v>-111</v>
      </c>
      <c r="D159" s="13" t="s">
        <v>101</v>
      </c>
      <c r="E159" s="14">
        <v>-41</v>
      </c>
      <c r="F159" s="15">
        <v>154</v>
      </c>
    </row>
    <row r="160" spans="1:6" x14ac:dyDescent="0.2">
      <c r="A160" s="32">
        <v>2008</v>
      </c>
      <c r="B160" s="11">
        <v>333</v>
      </c>
      <c r="C160" s="12">
        <v>-154</v>
      </c>
      <c r="D160" s="16" t="s">
        <v>100</v>
      </c>
      <c r="E160" s="11">
        <v>-27</v>
      </c>
      <c r="F160" s="17">
        <v>152</v>
      </c>
    </row>
    <row r="161" spans="1:6" x14ac:dyDescent="0.2">
      <c r="A161" s="32">
        <v>2009</v>
      </c>
      <c r="B161" s="11">
        <v>328</v>
      </c>
      <c r="C161" s="12">
        <v>-145</v>
      </c>
      <c r="D161" s="16" t="s">
        <v>99</v>
      </c>
      <c r="E161" s="11">
        <v>-31</v>
      </c>
      <c r="F161" s="17">
        <v>152</v>
      </c>
    </row>
    <row r="162" spans="1:6" x14ac:dyDescent="0.2">
      <c r="A162" s="32">
        <v>2010</v>
      </c>
      <c r="B162" s="11">
        <v>323</v>
      </c>
      <c r="C162" s="12">
        <v>-160</v>
      </c>
      <c r="D162" s="16" t="s">
        <v>98</v>
      </c>
      <c r="E162" s="11">
        <v>4</v>
      </c>
      <c r="F162" s="17">
        <v>167</v>
      </c>
    </row>
    <row r="163" spans="1:6" x14ac:dyDescent="0.2">
      <c r="A163" s="32">
        <v>2011</v>
      </c>
      <c r="B163" s="11">
        <v>331</v>
      </c>
      <c r="C163" s="12">
        <v>-155</v>
      </c>
      <c r="D163" s="16" t="s">
        <v>97</v>
      </c>
      <c r="E163" s="11">
        <v>0</v>
      </c>
      <c r="F163" s="17">
        <v>176</v>
      </c>
    </row>
    <row r="164" spans="1:6" x14ac:dyDescent="0.2">
      <c r="A164" s="32">
        <v>2012</v>
      </c>
      <c r="B164" s="11">
        <v>332</v>
      </c>
      <c r="C164" s="12">
        <v>-232</v>
      </c>
      <c r="D164" s="16" t="s">
        <v>96</v>
      </c>
      <c r="E164" s="11">
        <v>-30</v>
      </c>
      <c r="F164" s="17">
        <v>70</v>
      </c>
    </row>
    <row r="165" spans="1:6" x14ac:dyDescent="0.2">
      <c r="A165" s="32">
        <v>2013</v>
      </c>
      <c r="B165" s="11">
        <v>316</v>
      </c>
      <c r="C165" s="12">
        <v>-192</v>
      </c>
      <c r="D165" s="16" t="s">
        <v>95</v>
      </c>
      <c r="E165" s="11">
        <v>14</v>
      </c>
      <c r="F165" s="17">
        <v>138</v>
      </c>
    </row>
    <row r="166" spans="1:6" x14ac:dyDescent="0.2">
      <c r="A166" s="32">
        <v>2014</v>
      </c>
      <c r="B166" s="11">
        <v>294</v>
      </c>
      <c r="C166" s="12">
        <v>-252</v>
      </c>
      <c r="D166" s="16" t="s">
        <v>94</v>
      </c>
      <c r="E166" s="11">
        <v>6</v>
      </c>
      <c r="F166" s="17">
        <v>48</v>
      </c>
    </row>
    <row r="167" spans="1:6" x14ac:dyDescent="0.2">
      <c r="A167" s="32">
        <v>2015</v>
      </c>
      <c r="B167" s="11">
        <v>282</v>
      </c>
      <c r="C167" s="12">
        <v>-171</v>
      </c>
      <c r="D167" s="16" t="s">
        <v>93</v>
      </c>
      <c r="E167" s="11">
        <v>-3</v>
      </c>
      <c r="F167" s="17">
        <v>108</v>
      </c>
    </row>
    <row r="168" spans="1:6" x14ac:dyDescent="0.2">
      <c r="A168" s="32">
        <v>2016</v>
      </c>
      <c r="B168" s="11">
        <v>269</v>
      </c>
      <c r="C168" s="12">
        <v>-205</v>
      </c>
      <c r="D168" s="16" t="s">
        <v>92</v>
      </c>
      <c r="E168" s="11">
        <v>0</v>
      </c>
      <c r="F168" s="17">
        <v>64</v>
      </c>
    </row>
    <row r="169" spans="1:6" x14ac:dyDescent="0.2">
      <c r="A169" s="32">
        <v>2017</v>
      </c>
      <c r="B169" s="11">
        <v>246</v>
      </c>
      <c r="C169" s="12">
        <v>-195</v>
      </c>
      <c r="D169" s="18" t="s">
        <v>90</v>
      </c>
      <c r="E169" s="11">
        <v>-8</v>
      </c>
      <c r="F169" s="17">
        <v>43</v>
      </c>
    </row>
    <row r="170" spans="1:6" x14ac:dyDescent="0.2">
      <c r="A170" s="32">
        <v>2018</v>
      </c>
      <c r="B170" s="11">
        <v>214</v>
      </c>
      <c r="C170" s="12">
        <v>-290</v>
      </c>
      <c r="D170" s="41" t="s">
        <v>89</v>
      </c>
      <c r="E170" s="11">
        <v>6</v>
      </c>
      <c r="F170" s="17">
        <v>-70</v>
      </c>
    </row>
    <row r="171" spans="1:6" x14ac:dyDescent="0.2">
      <c r="A171" s="32">
        <v>2019</v>
      </c>
      <c r="B171" s="11">
        <v>212</v>
      </c>
      <c r="C171" s="12">
        <v>-168</v>
      </c>
      <c r="D171" s="18" t="s">
        <v>88</v>
      </c>
      <c r="E171" s="11">
        <v>-2</v>
      </c>
      <c r="F171" s="17">
        <v>42</v>
      </c>
    </row>
    <row r="172" spans="1:6" x14ac:dyDescent="0.2">
      <c r="A172" s="32">
        <v>2020</v>
      </c>
      <c r="B172" s="11">
        <v>216</v>
      </c>
      <c r="C172" s="12">
        <v>-187</v>
      </c>
      <c r="D172" s="18" t="s">
        <v>87</v>
      </c>
      <c r="E172" s="11">
        <v>-1</v>
      </c>
      <c r="F172" s="17">
        <v>28</v>
      </c>
    </row>
    <row r="173" spans="1:6" ht="17" thickBot="1" x14ac:dyDescent="0.25">
      <c r="A173" s="33">
        <v>2021</v>
      </c>
      <c r="B173" s="19">
        <v>211</v>
      </c>
      <c r="C173" s="20">
        <v>-249</v>
      </c>
      <c r="D173" s="42" t="s">
        <v>86</v>
      </c>
      <c r="E173" s="19">
        <v>3</v>
      </c>
      <c r="F173" s="22">
        <v>-35</v>
      </c>
    </row>
    <row r="174" spans="1:6" ht="17" thickBot="1" x14ac:dyDescent="0.25">
      <c r="A174" s="34" t="s">
        <v>1</v>
      </c>
      <c r="B174" s="23">
        <f>B159+B160+B161+B162+B163+B164+B165+B166+B167+B168+B169+B170+B171+B172+B173</f>
        <v>4213</v>
      </c>
      <c r="C174" s="24">
        <f>C159+C160+C161+C162+C163+C164+C165+C166+C167+C168+C169+C170+C171+C172+C173</f>
        <v>-2866</v>
      </c>
      <c r="D174" s="25" t="s">
        <v>91</v>
      </c>
      <c r="E174" s="23">
        <f>E159+E160+E161+E162+E163+E164+E165+E166+E167+E168+E169+E170+E171+E172+E173</f>
        <v>-110</v>
      </c>
      <c r="F174" s="26">
        <f>F159+F160+F161+F162+F163+F164+F165+F166+F167+F168+F169+F170+F171+F172+F173</f>
        <v>1237</v>
      </c>
    </row>
  </sheetData>
  <pageMargins left="0.7" right="0.7" top="0.78740157499999996" bottom="0.78740157499999996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2022-11-17T08:09:18Z</cp:lastPrinted>
  <dcterms:created xsi:type="dcterms:W3CDTF">2022-11-09T08:00:28Z</dcterms:created>
  <dcterms:modified xsi:type="dcterms:W3CDTF">2022-11-21T08:10:28Z</dcterms:modified>
</cp:coreProperties>
</file>